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Vnps - ESA Space Solutions Belgium - Intern\YEAR 4 - 2021\0. Admin\Legal Documents PoC\"/>
    </mc:Choice>
  </mc:AlternateContent>
  <xr:revisionPtr revIDLastSave="0" documentId="8_{4F4246AE-E5D7-47C7-B4A3-E8F6BD387376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erhaert " sheetId="1" state="hidden" r:id="rId1"/>
    <sheet name="Compan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39" i="2" l="1"/>
  <c r="F40" i="2"/>
  <c r="F25" i="2"/>
  <c r="F26" i="2"/>
  <c r="F27" i="2"/>
  <c r="F28" i="2"/>
  <c r="F29" i="2"/>
  <c r="F30" i="2"/>
  <c r="F31" i="2"/>
  <c r="F32" i="2"/>
  <c r="F24" i="2"/>
  <c r="D33" i="2" l="1"/>
  <c r="E27" i="1"/>
  <c r="C27" i="1"/>
  <c r="B27" i="1"/>
  <c r="G11" i="1"/>
  <c r="E11" i="1"/>
  <c r="C11" i="1"/>
  <c r="B11" i="1"/>
  <c r="E9" i="2"/>
  <c r="E8" i="2"/>
  <c r="E7" i="2"/>
  <c r="G27" i="1" l="1"/>
  <c r="G28" i="1"/>
  <c r="E17" i="2"/>
  <c r="E19" i="2" s="1"/>
  <c r="E49" i="2" l="1"/>
  <c r="F43" i="2"/>
  <c r="F42" i="2"/>
  <c r="F41" i="2"/>
  <c r="F49" i="2" s="1"/>
  <c r="F50" i="2" s="1"/>
  <c r="F52" i="2" s="1"/>
</calcChain>
</file>

<file path=xl/sharedStrings.xml><?xml version="1.0" encoding="utf-8"?>
<sst xmlns="http://schemas.openxmlformats.org/spreadsheetml/2006/main" count="66" uniqueCount="50">
  <si>
    <t xml:space="preserve">Mid-term </t>
  </si>
  <si>
    <t>-</t>
  </si>
  <si>
    <t>A</t>
  </si>
  <si>
    <t xml:space="preserve">Cost report Verhaert </t>
  </si>
  <si>
    <t>Verhaert support</t>
  </si>
  <si>
    <t>Hourly rate</t>
  </si>
  <si>
    <t>Amount</t>
  </si>
  <si>
    <t>Total</t>
  </si>
  <si>
    <t>Total Project</t>
  </si>
  <si>
    <t xml:space="preserve">Reduction for company contribution </t>
  </si>
  <si>
    <t xml:space="preserve">Total </t>
  </si>
  <si>
    <t>B</t>
  </si>
  <si>
    <t>Goods/Products Provider</t>
  </si>
  <si>
    <t>Description</t>
  </si>
  <si>
    <t>Machining tools (Sandvik, …)</t>
  </si>
  <si>
    <t>Tools for machining : Diamond grinding wheels</t>
  </si>
  <si>
    <t>C</t>
  </si>
  <si>
    <t>Hours Management</t>
  </si>
  <si>
    <t>Total Management</t>
  </si>
  <si>
    <t xml:space="preserve">TOTAL B + C </t>
  </si>
  <si>
    <t xml:space="preserve">Total  available budget </t>
  </si>
  <si>
    <t xml:space="preserve">Total self-investment </t>
  </si>
  <si>
    <t>Final-term</t>
  </si>
  <si>
    <t>Techxfer Consultant</t>
  </si>
  <si>
    <t>TechXfer Technical</t>
  </si>
  <si>
    <t>Program Admin</t>
  </si>
  <si>
    <t xml:space="preserve">Total available budget venture </t>
  </si>
  <si>
    <t>Amount in Euro</t>
  </si>
  <si>
    <t xml:space="preserve">Date actual/planned </t>
  </si>
  <si>
    <t>Mid-Term</t>
  </si>
  <si>
    <t xml:space="preserve">Total Amount claimed to ESA for the reference period </t>
  </si>
  <si>
    <t>TOTAL</t>
  </si>
  <si>
    <t xml:space="preserve">Total Amount claimed to ESA for the total period </t>
  </si>
  <si>
    <t>PART I: Project Costs</t>
  </si>
  <si>
    <t>PART II: Verhaet's costs related to projects</t>
  </si>
  <si>
    <t xml:space="preserve">Total part I </t>
  </si>
  <si>
    <t xml:space="preserve">Total part II </t>
  </si>
  <si>
    <t>Amount to be paid by ESA for current period</t>
  </si>
  <si>
    <t xml:space="preserve">Final-term - budget claimed </t>
  </si>
  <si>
    <t xml:space="preserve">Amount of units </t>
  </si>
  <si>
    <t xml:space="preserve">Price per unit </t>
  </si>
  <si>
    <t xml:space="preserve">Cost </t>
  </si>
  <si>
    <t xml:space="preserve">Workpackage </t>
  </si>
  <si>
    <t xml:space="preserve">WP 1 </t>
  </si>
  <si>
    <t>Project management</t>
  </si>
  <si>
    <t xml:space="preserve">Cost report COMPANY </t>
  </si>
  <si>
    <t>Cost report COMPANY</t>
  </si>
  <si>
    <t>[Company Name]</t>
  </si>
  <si>
    <t>ESA Contract number: 4000116565/16/NL/MH</t>
  </si>
  <si>
    <t xml:space="preserve">Verhaert ref: BSSC-00XX-DOC-A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</si>
</sst>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[$€-413]\ #,##0"/>
    <numFmt numFmtId="166" formatCode="&quot; &quot;* #,##0.00&quot; € &quot;;&quot;-&quot;* #,##0.00&quot; € &quot;;&quot; &quot;* &quot;-&quot;??&quot; € &quot;"/>
    <numFmt numFmtId="167" formatCode="&quot; &quot;* #,##0.00&quot; &quot;[$€-2]&quot; &quot;;&quot;-&quot;* #,##0.00&quot; &quot;[$€-2]&quot; &quot;;&quot; &quot;* &quot;-&quot;??&quot; &quot;[$€-2]&quot; &quot;"/>
    <numFmt numFmtId="168" formatCode="[$€-2]&quot; &quot;#,##0.00"/>
    <numFmt numFmtId="169" formatCode="[$€-2]&quot; &quot;#,##0"/>
    <numFmt numFmtId="170" formatCode="#,##0.00\ &quot;€&quot;"/>
    <numFmt numFmtId="171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Roboto Light"/>
    </font>
    <font>
      <sz val="11"/>
      <color theme="1"/>
      <name val="Roboto Light"/>
    </font>
    <font>
      <b/>
      <sz val="11"/>
      <color indexed="8"/>
      <name val="Roboto Light"/>
    </font>
    <font>
      <sz val="11"/>
      <color indexed="8"/>
      <name val="Roboto Light"/>
    </font>
    <font>
      <i/>
      <sz val="11"/>
      <color indexed="8"/>
      <name val="Roboto Light"/>
    </font>
    <font>
      <sz val="9"/>
      <color indexed="8"/>
      <name val="Roboto Light"/>
    </font>
    <font>
      <sz val="10"/>
      <name val="Calibri"/>
      <family val="2"/>
      <scheme val="minor"/>
    </font>
    <font>
      <sz val="11"/>
      <color theme="1"/>
      <name val="Roboto"/>
    </font>
    <font>
      <b/>
      <sz val="8"/>
      <color theme="1"/>
      <name val="Roboto Light"/>
    </font>
    <font>
      <b/>
      <sz val="26"/>
      <color rgb="FF7AC143"/>
      <name val="Roboto Condensed"/>
    </font>
    <font>
      <sz val="11"/>
      <color rgb="FF7AC143"/>
      <name val="Roboto Condense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0" fontId="3" fillId="5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4" fillId="0" borderId="42" xfId="0" applyFont="1" applyBorder="1" applyAlignment="1">
      <alignment horizontal="center"/>
    </xf>
    <xf numFmtId="0" fontId="4" fillId="0" borderId="1" xfId="0" applyFont="1" applyBorder="1"/>
    <xf numFmtId="165" fontId="4" fillId="0" borderId="42" xfId="0" applyNumberFormat="1" applyFont="1" applyBorder="1" applyAlignment="1">
      <alignment horizontal="center"/>
    </xf>
    <xf numFmtId="0" fontId="4" fillId="0" borderId="42" xfId="0" applyFont="1" applyBorder="1"/>
    <xf numFmtId="165" fontId="4" fillId="0" borderId="0" xfId="0" applyNumberFormat="1" applyFont="1" applyAlignment="1">
      <alignment horizontal="center"/>
    </xf>
    <xf numFmtId="165" fontId="4" fillId="0" borderId="42" xfId="0" applyNumberFormat="1" applyFont="1" applyBorder="1" applyAlignment="1">
      <alignment horizontal="left"/>
    </xf>
    <xf numFmtId="0" fontId="3" fillId="5" borderId="1" xfId="0" applyFont="1" applyFill="1" applyBorder="1"/>
    <xf numFmtId="165" fontId="4" fillId="0" borderId="43" xfId="0" applyNumberFormat="1" applyFont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6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49" fontId="4" fillId="2" borderId="8" xfId="0" applyNumberFormat="1" applyFont="1" applyFill="1" applyBorder="1" applyAlignment="1"/>
    <xf numFmtId="0" fontId="4" fillId="2" borderId="8" xfId="0" applyFont="1" applyFill="1" applyBorder="1" applyAlignment="1"/>
    <xf numFmtId="49" fontId="5" fillId="2" borderId="8" xfId="0" applyNumberFormat="1" applyFont="1" applyFill="1" applyBorder="1" applyAlignment="1">
      <alignment horizontal="right"/>
    </xf>
    <xf numFmtId="0" fontId="4" fillId="2" borderId="9" xfId="0" applyFont="1" applyFill="1" applyBorder="1" applyAlignment="1"/>
    <xf numFmtId="49" fontId="5" fillId="2" borderId="10" xfId="0" applyNumberFormat="1" applyFont="1" applyFill="1" applyBorder="1" applyAlignment="1"/>
    <xf numFmtId="49" fontId="5" fillId="2" borderId="11" xfId="0" applyNumberFormat="1" applyFont="1" applyFill="1" applyBorder="1" applyAlignment="1"/>
    <xf numFmtId="0" fontId="4" fillId="2" borderId="13" xfId="0" applyFont="1" applyFill="1" applyBorder="1" applyAlignment="1"/>
    <xf numFmtId="166" fontId="4" fillId="2" borderId="0" xfId="0" applyNumberFormat="1" applyFont="1" applyFill="1" applyBorder="1" applyAlignment="1"/>
    <xf numFmtId="0" fontId="4" fillId="2" borderId="19" xfId="0" applyFont="1" applyFill="1" applyBorder="1" applyAlignment="1"/>
    <xf numFmtId="0" fontId="4" fillId="2" borderId="22" xfId="0" applyFont="1" applyFill="1" applyBorder="1" applyAlignment="1"/>
    <xf numFmtId="0" fontId="4" fillId="2" borderId="17" xfId="0" applyFont="1" applyFill="1" applyBorder="1" applyAlignment="1"/>
    <xf numFmtId="0" fontId="4" fillId="2" borderId="21" xfId="0" applyFont="1" applyFill="1" applyBorder="1" applyAlignment="1">
      <alignment horizontal="right"/>
    </xf>
    <xf numFmtId="166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/>
    <xf numFmtId="0" fontId="4" fillId="2" borderId="0" xfId="0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49" fontId="4" fillId="2" borderId="13" xfId="0" applyNumberFormat="1" applyFont="1" applyFill="1" applyBorder="1" applyAlignment="1"/>
    <xf numFmtId="49" fontId="4" fillId="2" borderId="24" xfId="0" applyNumberFormat="1" applyFont="1" applyFill="1" applyBorder="1" applyAlignment="1"/>
    <xf numFmtId="0" fontId="6" fillId="2" borderId="14" xfId="0" applyFont="1" applyFill="1" applyBorder="1" applyAlignment="1">
      <alignment horizontal="center"/>
    </xf>
    <xf numFmtId="169" fontId="4" fillId="2" borderId="15" xfId="0" applyNumberFormat="1" applyFont="1" applyFill="1" applyBorder="1" applyAlignment="1"/>
    <xf numFmtId="0" fontId="4" fillId="2" borderId="16" xfId="0" applyFont="1" applyFill="1" applyBorder="1" applyAlignment="1"/>
    <xf numFmtId="168" fontId="6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/>
    <xf numFmtId="166" fontId="6" fillId="2" borderId="0" xfId="0" applyNumberFormat="1" applyFont="1" applyFill="1" applyBorder="1" applyAlignment="1">
      <alignment horizontal="right"/>
    </xf>
    <xf numFmtId="167" fontId="6" fillId="2" borderId="17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/>
    <xf numFmtId="167" fontId="4" fillId="2" borderId="18" xfId="0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26" xfId="0" applyNumberFormat="1" applyFont="1" applyFill="1" applyBorder="1" applyAlignment="1"/>
    <xf numFmtId="167" fontId="4" fillId="2" borderId="27" xfId="0" applyNumberFormat="1" applyFont="1" applyFill="1" applyBorder="1" applyAlignment="1"/>
    <xf numFmtId="49" fontId="8" fillId="3" borderId="28" xfId="0" applyNumberFormat="1" applyFont="1" applyFill="1" applyBorder="1" applyAlignment="1">
      <alignment horizontal="right"/>
    </xf>
    <xf numFmtId="166" fontId="8" fillId="3" borderId="28" xfId="0" applyNumberFormat="1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right"/>
    </xf>
    <xf numFmtId="166" fontId="8" fillId="5" borderId="29" xfId="0" applyNumberFormat="1" applyFont="1" applyFill="1" applyBorder="1" applyAlignment="1">
      <alignment horizontal="center"/>
    </xf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0" fontId="4" fillId="2" borderId="32" xfId="0" applyFont="1" applyFill="1" applyBorder="1" applyAlignment="1"/>
    <xf numFmtId="49" fontId="8" fillId="3" borderId="19" xfId="0" applyNumberFormat="1" applyFont="1" applyFill="1" applyBorder="1" applyAlignment="1">
      <alignment horizontal="right"/>
    </xf>
    <xf numFmtId="166" fontId="8" fillId="3" borderId="19" xfId="0" applyNumberFormat="1" applyFont="1" applyFill="1" applyBorder="1" applyAlignment="1">
      <alignment horizontal="center"/>
    </xf>
    <xf numFmtId="0" fontId="4" fillId="2" borderId="33" xfId="0" applyFont="1" applyFill="1" applyBorder="1" applyAlignment="1"/>
    <xf numFmtId="0" fontId="4" fillId="2" borderId="34" xfId="0" applyFont="1" applyFill="1" applyBorder="1" applyAlignment="1"/>
    <xf numFmtId="0" fontId="4" fillId="0" borderId="0" xfId="0" applyFont="1" applyBorder="1"/>
    <xf numFmtId="0" fontId="9" fillId="0" borderId="36" xfId="2" quotePrefix="1" applyFont="1" applyBorder="1"/>
    <xf numFmtId="164" fontId="10" fillId="0" borderId="0" xfId="1" applyFont="1" applyBorder="1"/>
    <xf numFmtId="0" fontId="9" fillId="0" borderId="36" xfId="2" applyFont="1" applyBorder="1"/>
    <xf numFmtId="0" fontId="11" fillId="0" borderId="4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42" xfId="0" applyNumberFormat="1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3" fillId="5" borderId="45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0" borderId="41" xfId="0" applyFont="1" applyBorder="1" applyAlignment="1">
      <alignment horizontal="center"/>
    </xf>
    <xf numFmtId="170" fontId="4" fillId="0" borderId="42" xfId="0" applyNumberFormat="1" applyFont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165" fontId="4" fillId="0" borderId="50" xfId="0" applyNumberFormat="1" applyFont="1" applyBorder="1" applyAlignment="1">
      <alignment horizontal="center"/>
    </xf>
    <xf numFmtId="165" fontId="4" fillId="0" borderId="5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170" fontId="4" fillId="0" borderId="42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70" fontId="4" fillId="0" borderId="49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0" fontId="3" fillId="0" borderId="41" xfId="0" applyFont="1" applyBorder="1"/>
    <xf numFmtId="165" fontId="3" fillId="0" borderId="50" xfId="0" applyNumberFormat="1" applyFont="1" applyFill="1" applyBorder="1" applyAlignment="1">
      <alignment horizontal="center"/>
    </xf>
    <xf numFmtId="165" fontId="3" fillId="6" borderId="51" xfId="0" applyNumberFormat="1" applyFont="1" applyFill="1" applyBorder="1" applyAlignment="1">
      <alignment horizontal="center"/>
    </xf>
    <xf numFmtId="171" fontId="4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49" fontId="5" fillId="2" borderId="54" xfId="0" applyNumberFormat="1" applyFont="1" applyFill="1" applyBorder="1" applyAlignment="1"/>
    <xf numFmtId="49" fontId="5" fillId="2" borderId="55" xfId="0" applyNumberFormat="1" applyFont="1" applyFill="1" applyBorder="1" applyAlignment="1"/>
    <xf numFmtId="49" fontId="7" fillId="2" borderId="57" xfId="0" applyNumberFormat="1" applyFont="1" applyFill="1" applyBorder="1" applyAlignment="1"/>
    <xf numFmtId="0" fontId="7" fillId="2" borderId="57" xfId="0" applyFont="1" applyFill="1" applyBorder="1" applyAlignment="1"/>
    <xf numFmtId="49" fontId="4" fillId="2" borderId="57" xfId="0" applyNumberFormat="1" applyFont="1" applyFill="1" applyBorder="1" applyAlignment="1"/>
    <xf numFmtId="0" fontId="4" fillId="0" borderId="57" xfId="0" applyFont="1" applyBorder="1" applyAlignment="1"/>
    <xf numFmtId="0" fontId="4" fillId="0" borderId="0" xfId="0" applyFont="1" applyBorder="1" applyAlignment="1"/>
    <xf numFmtId="0" fontId="4" fillId="2" borderId="59" xfId="0" applyFont="1" applyFill="1" applyBorder="1" applyAlignment="1"/>
    <xf numFmtId="49" fontId="4" fillId="2" borderId="60" xfId="0" applyNumberFormat="1" applyFont="1" applyFill="1" applyBorder="1" applyAlignment="1"/>
    <xf numFmtId="49" fontId="7" fillId="2" borderId="57" xfId="0" applyNumberFormat="1" applyFont="1" applyFill="1" applyBorder="1" applyAlignment="1">
      <alignment vertical="top"/>
    </xf>
    <xf numFmtId="49" fontId="5" fillId="2" borderId="55" xfId="0" applyNumberFormat="1" applyFont="1" applyFill="1" applyBorder="1" applyAlignment="1">
      <alignment horizontal="right"/>
    </xf>
    <xf numFmtId="0" fontId="5" fillId="2" borderId="55" xfId="0" applyFont="1" applyFill="1" applyBorder="1" applyAlignment="1">
      <alignment horizontal="right"/>
    </xf>
    <xf numFmtId="0" fontId="5" fillId="2" borderId="56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 wrapText="1"/>
    </xf>
    <xf numFmtId="171" fontId="7" fillId="2" borderId="0" xfId="0" applyNumberFormat="1" applyFont="1" applyFill="1" applyBorder="1" applyAlignment="1">
      <alignment horizontal="right"/>
    </xf>
    <xf numFmtId="166" fontId="7" fillId="2" borderId="58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71" fontId="4" fillId="0" borderId="0" xfId="0" applyNumberFormat="1" applyFont="1" applyAlignment="1">
      <alignment horizontal="right"/>
    </xf>
    <xf numFmtId="2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5" fillId="2" borderId="11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  <xf numFmtId="168" fontId="6" fillId="2" borderId="15" xfId="0" applyNumberFormat="1" applyFont="1" applyFill="1" applyBorder="1" applyAlignment="1"/>
    <xf numFmtId="166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167" fontId="7" fillId="2" borderId="17" xfId="0" applyNumberFormat="1" applyFont="1" applyFill="1" applyBorder="1" applyAlignment="1"/>
    <xf numFmtId="166" fontId="6" fillId="2" borderId="0" xfId="0" applyNumberFormat="1" applyFont="1" applyFill="1" applyBorder="1" applyAlignment="1"/>
    <xf numFmtId="168" fontId="6" fillId="2" borderId="0" xfId="0" applyNumberFormat="1" applyFont="1" applyFill="1" applyBorder="1" applyAlignment="1"/>
    <xf numFmtId="167" fontId="6" fillId="2" borderId="17" xfId="0" applyNumberFormat="1" applyFont="1" applyFill="1" applyBorder="1" applyAlignment="1"/>
    <xf numFmtId="0" fontId="4" fillId="0" borderId="0" xfId="0" applyFont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vertical="top"/>
    </xf>
    <xf numFmtId="14" fontId="4" fillId="2" borderId="0" xfId="0" applyNumberFormat="1" applyFont="1" applyFill="1" applyBorder="1" applyAlignment="1"/>
    <xf numFmtId="0" fontId="3" fillId="6" borderId="48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165" fontId="4" fillId="0" borderId="44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5" borderId="4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167" fontId="6" fillId="2" borderId="61" xfId="0" applyNumberFormat="1" applyFont="1" applyFill="1" applyBorder="1" applyAlignment="1">
      <alignment horizontal="center"/>
    </xf>
    <xf numFmtId="167" fontId="4" fillId="2" borderId="61" xfId="0" applyNumberFormat="1" applyFont="1" applyFill="1" applyBorder="1" applyAlignment="1"/>
    <xf numFmtId="167" fontId="6" fillId="2" borderId="62" xfId="0" applyNumberFormat="1" applyFont="1" applyFill="1" applyBorder="1" applyAlignment="1">
      <alignment horizontal="center"/>
    </xf>
    <xf numFmtId="49" fontId="5" fillId="7" borderId="8" xfId="0" applyNumberFormat="1" applyFont="1" applyFill="1" applyBorder="1" applyAlignment="1">
      <alignment horizontal="right"/>
    </xf>
    <xf numFmtId="0" fontId="5" fillId="7" borderId="8" xfId="0" applyFont="1" applyFill="1" applyBorder="1" applyAlignment="1">
      <alignment horizontal="right"/>
    </xf>
    <xf numFmtId="166" fontId="4" fillId="2" borderId="0" xfId="0" applyNumberFormat="1" applyFont="1" applyFill="1" applyBorder="1" applyAlignment="1"/>
    <xf numFmtId="166" fontId="6" fillId="2" borderId="17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/>
    <xf numFmtId="166" fontId="6" fillId="2" borderId="18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164" fontId="4" fillId="0" borderId="39" xfId="1" applyFont="1" applyBorder="1" applyAlignment="1">
      <alignment horizontal="center"/>
    </xf>
    <xf numFmtId="164" fontId="4" fillId="0" borderId="40" xfId="1" applyFont="1" applyBorder="1" applyAlignment="1">
      <alignment horizontal="center"/>
    </xf>
    <xf numFmtId="49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0" borderId="0" xfId="1" applyFont="1" applyBorder="1" applyAlignment="1">
      <alignment horizontal="center"/>
    </xf>
    <xf numFmtId="164" fontId="4" fillId="0" borderId="37" xfId="1" applyFont="1" applyBorder="1" applyAlignment="1">
      <alignment horizontal="center"/>
    </xf>
    <xf numFmtId="49" fontId="4" fillId="2" borderId="23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64" fontId="4" fillId="0" borderId="35" xfId="1" applyFont="1" applyBorder="1" applyAlignment="1">
      <alignment horizontal="center"/>
    </xf>
    <xf numFmtId="164" fontId="4" fillId="0" borderId="38" xfId="1" applyFont="1" applyBorder="1" applyAlignment="1">
      <alignment horizontal="center"/>
    </xf>
    <xf numFmtId="49" fontId="5" fillId="7" borderId="0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12" fillId="0" borderId="0" xfId="0" applyFont="1" applyAlignment="1">
      <alignment wrapText="1"/>
    </xf>
    <xf numFmtId="49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4" fillId="0" borderId="15" xfId="1" applyFont="1" applyBorder="1" applyAlignment="1">
      <alignment horizontal="center"/>
    </xf>
    <xf numFmtId="164" fontId="4" fillId="0" borderId="16" xfId="1" applyFont="1" applyBorder="1" applyAlignment="1">
      <alignment horizontal="center"/>
    </xf>
    <xf numFmtId="164" fontId="4" fillId="0" borderId="17" xfId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435429</xdr:colOff>
      <xdr:row>1</xdr:row>
      <xdr:rowOff>54429</xdr:rowOff>
    </xdr:from>
    <xdr:to>
      <xdr:col>2</xdr:col>
      <xdr:colOff>1268918</xdr:colOff>
      <xdr:row>1</xdr:row>
      <xdr:rowOff>503982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73F7A6-32EF-4E16-BD11-5A6A75B1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9" y="244929"/>
          <a:ext cx="3636560" cy="44955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1809750</xdr:colOff>
      <xdr:row>0</xdr:row>
      <xdr:rowOff>95250</xdr:rowOff>
    </xdr:from>
    <xdr:to>
      <xdr:col>6</xdr:col>
      <xdr:colOff>185453</xdr:colOff>
      <xdr:row>2</xdr:row>
      <xdr:rowOff>196273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49FE3E-CC4F-4920-A2BE-34D19D82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6107" y="95250"/>
          <a:ext cx="1559775" cy="132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zoomScale="70" zoomScaleNormal="70" workbookViewId="0">
      <selection activeCell="A30" sqref="A30"/>
    </sheetView>
  </sheetViews>
  <sheetFormatPr defaultColWidth="8.7109375" defaultRowHeight="16.5" x14ac:dyDescent="0.3"/>
  <cols>
    <col min="1" max="1" width="52.5703125" style="3" customWidth="1"/>
    <col min="2" max="2" width="23.28515625" style="3" customWidth="1"/>
    <col min="3" max="3" width="18.5703125" style="3" customWidth="1"/>
    <col min="4" max="4" width="18.7109375" style="2" customWidth="1"/>
    <col min="5" max="5" width="20.7109375" style="2" customWidth="1"/>
    <col min="6" max="6" width="26.28515625" style="2" customWidth="1"/>
    <col min="7" max="7" width="25.140625" style="2" customWidth="1"/>
    <col min="8" max="8" width="8.7109375" style="2"/>
    <col min="9" max="9" width="12.7109375" style="2" bestFit="1" customWidth="1"/>
    <col min="10" max="13" width="8.7109375" style="2"/>
    <col min="14" max="14" width="2.140625" style="2" customWidth="1"/>
    <col min="15" max="15" width="27.5703125" style="3" customWidth="1"/>
    <col min="16" max="16384" width="8.7109375" style="3"/>
  </cols>
  <sheetData>
    <row r="1" spans="1:22" ht="58.9" customHeight="1" x14ac:dyDescent="0.3">
      <c r="A1" s="1" t="s">
        <v>33</v>
      </c>
      <c r="B1" s="77" t="s">
        <v>26</v>
      </c>
      <c r="C1" s="143" t="s">
        <v>0</v>
      </c>
      <c r="D1" s="144"/>
      <c r="E1" s="145" t="s">
        <v>38</v>
      </c>
      <c r="F1" s="146"/>
      <c r="G1" s="78" t="s">
        <v>30</v>
      </c>
      <c r="H1" s="79"/>
    </row>
    <row r="2" spans="1:22" x14ac:dyDescent="0.3">
      <c r="A2" s="93"/>
      <c r="B2" s="76" t="s">
        <v>10</v>
      </c>
      <c r="C2" s="76" t="s">
        <v>27</v>
      </c>
      <c r="D2" s="76" t="s">
        <v>28</v>
      </c>
      <c r="E2" s="76" t="s">
        <v>27</v>
      </c>
      <c r="F2" s="76" t="s">
        <v>28</v>
      </c>
      <c r="G2" s="80" t="s">
        <v>31</v>
      </c>
    </row>
    <row r="3" spans="1:22" x14ac:dyDescent="0.3">
      <c r="A3" s="8"/>
      <c r="B3" s="81"/>
      <c r="C3" s="5"/>
      <c r="D3" s="75"/>
      <c r="E3" s="88"/>
      <c r="F3" s="75"/>
      <c r="G3" s="81"/>
    </row>
    <row r="4" spans="1:22" x14ac:dyDescent="0.3">
      <c r="A4" s="8"/>
      <c r="B4" s="81"/>
      <c r="C4" s="5"/>
      <c r="D4" s="75"/>
      <c r="E4" s="88"/>
      <c r="F4" s="75"/>
      <c r="G4" s="81"/>
    </row>
    <row r="5" spans="1:22" x14ac:dyDescent="0.3">
      <c r="A5" s="8"/>
      <c r="B5" s="81"/>
      <c r="C5" s="5"/>
      <c r="D5" s="75"/>
      <c r="E5" s="7"/>
      <c r="F5" s="7"/>
      <c r="G5" s="7"/>
    </row>
    <row r="6" spans="1:22" x14ac:dyDescent="0.3">
      <c r="A6" s="8"/>
      <c r="B6" s="8"/>
      <c r="C6" s="8"/>
      <c r="D6" s="5"/>
      <c r="E6" s="5"/>
      <c r="F6" s="5"/>
      <c r="G6" s="7"/>
    </row>
    <row r="7" spans="1:22" x14ac:dyDescent="0.3">
      <c r="A7" s="8"/>
      <c r="B7" s="8"/>
      <c r="C7" s="8"/>
      <c r="D7" s="5"/>
      <c r="E7" s="5"/>
      <c r="F7" s="5"/>
      <c r="G7" s="7"/>
    </row>
    <row r="8" spans="1:22" x14ac:dyDescent="0.3">
      <c r="A8" s="8"/>
      <c r="B8" s="8"/>
      <c r="C8" s="8"/>
      <c r="D8" s="5"/>
      <c r="E8" s="5"/>
      <c r="F8" s="5"/>
      <c r="G8" s="7"/>
    </row>
    <row r="9" spans="1:22" x14ac:dyDescent="0.3">
      <c r="A9" s="8"/>
      <c r="B9" s="8"/>
      <c r="C9" s="8"/>
      <c r="D9" s="5"/>
      <c r="E9" s="5"/>
      <c r="F9" s="5"/>
      <c r="G9" s="7"/>
    </row>
    <row r="10" spans="1:22" ht="17.25" thickBot="1" x14ac:dyDescent="0.35">
      <c r="A10" s="8"/>
      <c r="B10" s="81"/>
      <c r="C10" s="5"/>
      <c r="D10" s="75"/>
      <c r="E10" s="7"/>
      <c r="F10" s="7"/>
      <c r="G10" s="7"/>
    </row>
    <row r="11" spans="1:22" ht="17.25" thickBot="1" x14ac:dyDescent="0.35">
      <c r="A11" s="82" t="s">
        <v>35</v>
      </c>
      <c r="B11" s="90">
        <f>SUM(B3:B4)</f>
        <v>0</v>
      </c>
      <c r="C11" s="91">
        <f>SUM(C3:C10)</f>
        <v>0</v>
      </c>
      <c r="D11" s="92" t="s">
        <v>1</v>
      </c>
      <c r="E11" s="84">
        <f>SUM(E3:E4)</f>
        <v>0</v>
      </c>
      <c r="F11" s="84" t="s">
        <v>1</v>
      </c>
      <c r="G11" s="85">
        <f>SUM(G3:G10)</f>
        <v>0</v>
      </c>
    </row>
    <row r="12" spans="1:22" x14ac:dyDescent="0.3">
      <c r="A12" s="6"/>
      <c r="B12" s="86"/>
      <c r="C12" s="86"/>
      <c r="D12" s="75"/>
      <c r="E12" s="7"/>
      <c r="F12" s="7"/>
      <c r="G12" s="7"/>
    </row>
    <row r="13" spans="1:22" x14ac:dyDescent="0.3">
      <c r="A13" s="6"/>
      <c r="B13" s="6"/>
      <c r="C13" s="6"/>
      <c r="D13" s="74"/>
      <c r="E13" s="7"/>
      <c r="F13" s="12"/>
      <c r="G13" s="12"/>
      <c r="L13" s="141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1:22" ht="49.5" x14ac:dyDescent="0.3">
      <c r="A14" s="11" t="s">
        <v>34</v>
      </c>
      <c r="B14" s="11"/>
      <c r="C14" s="145" t="s">
        <v>29</v>
      </c>
      <c r="D14" s="147"/>
      <c r="E14" s="145" t="s">
        <v>22</v>
      </c>
      <c r="F14" s="147"/>
      <c r="G14" s="78" t="s">
        <v>32</v>
      </c>
      <c r="L14" s="141"/>
      <c r="M14" s="142"/>
      <c r="N14" s="142"/>
      <c r="O14" s="142"/>
      <c r="P14" s="142"/>
      <c r="Q14" s="142"/>
      <c r="R14" s="142"/>
      <c r="S14" s="142"/>
      <c r="T14" s="142"/>
      <c r="U14" s="142"/>
      <c r="V14" s="142"/>
    </row>
    <row r="15" spans="1:22" x14ac:dyDescent="0.3">
      <c r="A15" s="4"/>
      <c r="B15" s="73" t="s">
        <v>10</v>
      </c>
      <c r="C15" s="73" t="s">
        <v>27</v>
      </c>
      <c r="D15" s="72" t="s">
        <v>28</v>
      </c>
      <c r="E15" s="73" t="s">
        <v>27</v>
      </c>
      <c r="F15" s="76" t="s">
        <v>28</v>
      </c>
      <c r="G15" s="80" t="s">
        <v>31</v>
      </c>
      <c r="L15" s="3"/>
      <c r="M15" s="3"/>
      <c r="N15" s="3"/>
    </row>
    <row r="16" spans="1:22" x14ac:dyDescent="0.3">
      <c r="A16" s="6"/>
      <c r="B16" s="6"/>
      <c r="C16" s="6">
        <v>0</v>
      </c>
      <c r="D16" s="75"/>
      <c r="E16" s="7"/>
      <c r="F16" s="75"/>
      <c r="G16" s="7"/>
      <c r="L16" s="3"/>
      <c r="M16" s="3"/>
      <c r="N16" s="3"/>
    </row>
    <row r="17" spans="1:14" x14ac:dyDescent="0.3">
      <c r="A17" s="6"/>
      <c r="B17" s="6"/>
      <c r="C17" s="6">
        <v>0</v>
      </c>
      <c r="D17" s="75"/>
      <c r="E17" s="7"/>
      <c r="F17" s="75"/>
      <c r="G17" s="7"/>
      <c r="L17" s="3"/>
      <c r="M17" s="3"/>
      <c r="N17" s="3"/>
    </row>
    <row r="18" spans="1:14" x14ac:dyDescent="0.3">
      <c r="A18" s="6"/>
      <c r="B18" s="6"/>
      <c r="C18" s="6"/>
      <c r="D18" s="8"/>
      <c r="E18" s="7"/>
      <c r="F18" s="7"/>
      <c r="G18" s="7"/>
      <c r="L18" s="3"/>
      <c r="M18" s="3"/>
      <c r="N18" s="3"/>
    </row>
    <row r="19" spans="1:14" x14ac:dyDescent="0.3">
      <c r="A19" s="4"/>
      <c r="B19" s="87"/>
      <c r="C19" s="86"/>
      <c r="D19" s="75"/>
      <c r="E19" s="7"/>
      <c r="F19" s="7"/>
      <c r="G19" s="7"/>
      <c r="L19" s="3"/>
      <c r="M19" s="3"/>
      <c r="N19" s="3"/>
    </row>
    <row r="20" spans="1:14" x14ac:dyDescent="0.3">
      <c r="A20" s="6"/>
      <c r="B20" s="87"/>
      <c r="C20" s="86"/>
      <c r="D20" s="75"/>
      <c r="E20" s="87"/>
      <c r="F20" s="75"/>
      <c r="G20" s="7"/>
      <c r="L20" s="3"/>
      <c r="M20" s="3"/>
      <c r="N20" s="3"/>
    </row>
    <row r="21" spans="1:14" x14ac:dyDescent="0.3">
      <c r="A21" s="6"/>
      <c r="B21" s="87"/>
      <c r="C21" s="86"/>
      <c r="D21" s="75"/>
      <c r="E21" s="87"/>
      <c r="F21" s="75"/>
      <c r="G21" s="7"/>
      <c r="L21" s="3"/>
      <c r="M21" s="3"/>
      <c r="N21" s="3"/>
    </row>
    <row r="22" spans="1:14" x14ac:dyDescent="0.3">
      <c r="A22" s="6"/>
      <c r="B22" s="87"/>
      <c r="C22" s="86"/>
      <c r="D22" s="75"/>
      <c r="E22" s="89"/>
      <c r="F22" s="75"/>
      <c r="G22" s="7"/>
      <c r="I22" s="96"/>
      <c r="L22" s="3"/>
      <c r="M22" s="3"/>
      <c r="N22" s="3"/>
    </row>
    <row r="23" spans="1:14" x14ac:dyDescent="0.3">
      <c r="A23" s="6"/>
      <c r="B23" s="6"/>
      <c r="C23" s="6"/>
      <c r="D23" s="8"/>
      <c r="E23" s="7"/>
      <c r="F23" s="7"/>
      <c r="G23" s="7"/>
      <c r="L23" s="3"/>
      <c r="M23" s="3"/>
      <c r="N23" s="3"/>
    </row>
    <row r="24" spans="1:14" x14ac:dyDescent="0.3">
      <c r="A24" s="6"/>
      <c r="B24" s="6"/>
      <c r="C24" s="6"/>
      <c r="D24" s="8"/>
      <c r="E24" s="7"/>
      <c r="F24" s="7"/>
      <c r="G24" s="7"/>
    </row>
    <row r="25" spans="1:14" x14ac:dyDescent="0.3">
      <c r="A25" s="6"/>
      <c r="B25" s="6"/>
      <c r="C25" s="6"/>
      <c r="D25" s="8"/>
      <c r="E25" s="10"/>
      <c r="F25" s="7"/>
      <c r="G25" s="7"/>
    </row>
    <row r="26" spans="1:14" ht="17.25" thickBot="1" x14ac:dyDescent="0.35">
      <c r="A26" s="6"/>
      <c r="B26" s="6"/>
      <c r="C26" s="6"/>
      <c r="D26" s="7"/>
      <c r="E26" s="7"/>
      <c r="F26" s="7"/>
      <c r="G26" s="7"/>
    </row>
    <row r="27" spans="1:14" ht="17.25" thickBot="1" x14ac:dyDescent="0.35">
      <c r="A27" s="82" t="s">
        <v>36</v>
      </c>
      <c r="B27" s="83">
        <f>SUM(B16:B22)</f>
        <v>0</v>
      </c>
      <c r="C27" s="83">
        <f>SUM(C20:C22)</f>
        <v>0</v>
      </c>
      <c r="D27" s="94" t="s">
        <v>1</v>
      </c>
      <c r="E27" s="94">
        <f>SUM(E16:E22)</f>
        <v>0</v>
      </c>
      <c r="F27" s="84" t="s">
        <v>1</v>
      </c>
      <c r="G27" s="85">
        <f>SUM(G16:G26)</f>
        <v>0</v>
      </c>
    </row>
    <row r="28" spans="1:14" ht="17.25" thickBot="1" x14ac:dyDescent="0.35">
      <c r="A28" s="138" t="s">
        <v>37</v>
      </c>
      <c r="B28" s="139"/>
      <c r="C28" s="139"/>
      <c r="D28" s="139"/>
      <c r="E28" s="139"/>
      <c r="F28" s="140"/>
      <c r="G28" s="95">
        <f>SUM(G11,G27)</f>
        <v>0</v>
      </c>
    </row>
    <row r="29" spans="1:14" x14ac:dyDescent="0.3">
      <c r="D29" s="9"/>
      <c r="E29" s="9"/>
      <c r="F29" s="9"/>
      <c r="G29" s="9"/>
    </row>
    <row r="30" spans="1:14" x14ac:dyDescent="0.3">
      <c r="D30" s="9"/>
      <c r="E30" s="9"/>
      <c r="F30" s="9"/>
      <c r="G30" s="9"/>
    </row>
    <row r="31" spans="1:14" s="13" customFormat="1" x14ac:dyDescent="0.3"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</row>
    <row r="32" spans="1:14" x14ac:dyDescent="0.3">
      <c r="D32" s="9"/>
      <c r="E32" s="9"/>
      <c r="F32" s="9"/>
      <c r="G32" s="9"/>
    </row>
    <row r="33" spans="4:7" x14ac:dyDescent="0.3">
      <c r="D33" s="9"/>
      <c r="E33" s="9"/>
      <c r="F33" s="9"/>
      <c r="G33" s="9"/>
    </row>
    <row r="34" spans="4:7" x14ac:dyDescent="0.3">
      <c r="D34" s="9"/>
      <c r="E34" s="9"/>
      <c r="F34" s="9"/>
      <c r="G34" s="9"/>
    </row>
    <row r="35" spans="4:7" x14ac:dyDescent="0.3">
      <c r="D35" s="9"/>
      <c r="E35" s="9"/>
      <c r="F35" s="9"/>
      <c r="G35" s="9"/>
    </row>
  </sheetData>
  <mergeCells count="7">
    <mergeCell ref="A28:F28"/>
    <mergeCell ref="L13:V13"/>
    <mergeCell ref="L14:V14"/>
    <mergeCell ref="C1:D1"/>
    <mergeCell ref="E1:F1"/>
    <mergeCell ref="C14:D14"/>
    <mergeCell ref="E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2"/>
  <sheetViews>
    <sheetView showGridLines="0" tabSelected="1" zoomScale="70" zoomScaleNormal="70" workbookViewId="0">
      <selection activeCell="B4" sqref="B4"/>
    </sheetView>
  </sheetViews>
  <sheetFormatPr defaultColWidth="8.7109375" defaultRowHeight="15.6" customHeight="1" x14ac:dyDescent="0.3"/>
  <cols>
    <col min="1" max="1" width="6.85546875" style="19" customWidth="1"/>
    <col min="2" max="2" width="35" style="19" customWidth="1"/>
    <col min="3" max="4" width="29.85546875" style="19" customWidth="1"/>
    <col min="5" max="5" width="27.85546875" style="19" customWidth="1"/>
    <col min="6" max="6" width="19.7109375" style="19" customWidth="1"/>
    <col min="7" max="256" width="8.85546875" style="19" customWidth="1"/>
    <col min="257" max="16384" width="8.7109375" style="20"/>
  </cols>
  <sheetData>
    <row r="1" spans="1:12" ht="15.6" customHeight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81" customHeight="1" x14ac:dyDescent="0.6">
      <c r="A2" s="21"/>
      <c r="B2" s="171" t="s">
        <v>47</v>
      </c>
      <c r="C2" s="171"/>
      <c r="D2" s="22"/>
      <c r="E2" s="22"/>
      <c r="F2" s="22"/>
      <c r="G2" s="22"/>
      <c r="H2" s="22"/>
      <c r="I2" s="22"/>
      <c r="J2" s="22"/>
      <c r="K2" s="22"/>
      <c r="L2" s="23"/>
    </row>
    <row r="3" spans="1:12" ht="33" x14ac:dyDescent="0.3">
      <c r="A3" s="21"/>
      <c r="B3" s="135" t="s">
        <v>48</v>
      </c>
      <c r="C3" s="22"/>
      <c r="D3" s="22"/>
      <c r="E3" s="22"/>
      <c r="F3" s="137">
        <f ca="1">TODAY()</f>
        <v>44209</v>
      </c>
      <c r="G3" s="22"/>
      <c r="H3" s="22"/>
      <c r="I3" s="22"/>
      <c r="J3" s="22"/>
      <c r="K3" s="22"/>
      <c r="L3" s="23"/>
    </row>
    <row r="4" spans="1:12" ht="47.25" customHeight="1" x14ac:dyDescent="0.3">
      <c r="A4" s="21"/>
      <c r="B4" s="136" t="s">
        <v>49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7.25" thickBot="1" x14ac:dyDescent="0.35">
      <c r="A5" s="21"/>
      <c r="B5" s="24" t="s">
        <v>2</v>
      </c>
      <c r="C5" s="25"/>
      <c r="D5" s="25"/>
      <c r="E5" s="25"/>
      <c r="F5" s="26" t="s">
        <v>3</v>
      </c>
      <c r="G5" s="22"/>
      <c r="H5" s="22"/>
      <c r="I5" s="22"/>
      <c r="J5" s="22"/>
      <c r="K5" s="22"/>
      <c r="L5" s="23"/>
    </row>
    <row r="6" spans="1:12" ht="16.5" x14ac:dyDescent="0.3">
      <c r="A6" s="27"/>
      <c r="B6" s="28" t="s">
        <v>4</v>
      </c>
      <c r="C6" s="29" t="s">
        <v>5</v>
      </c>
      <c r="D6" s="29" t="s">
        <v>6</v>
      </c>
      <c r="E6" s="172" t="s">
        <v>7</v>
      </c>
      <c r="F6" s="173"/>
      <c r="G6" s="30"/>
      <c r="H6" s="22"/>
      <c r="I6" s="22"/>
      <c r="J6" s="22"/>
      <c r="K6" s="22"/>
      <c r="L6" s="23"/>
    </row>
    <row r="7" spans="1:12" ht="16.5" x14ac:dyDescent="0.3">
      <c r="A7" s="27"/>
      <c r="B7" s="69" t="s">
        <v>23</v>
      </c>
      <c r="C7" s="70"/>
      <c r="D7" s="68"/>
      <c r="E7" s="174">
        <f>(C7*D7)</f>
        <v>0</v>
      </c>
      <c r="F7" s="175"/>
      <c r="G7" s="30"/>
      <c r="H7" s="22"/>
      <c r="I7" s="22"/>
      <c r="J7" s="22"/>
      <c r="K7" s="22"/>
      <c r="L7" s="23"/>
    </row>
    <row r="8" spans="1:12" ht="16.5" x14ac:dyDescent="0.3">
      <c r="A8" s="27"/>
      <c r="B8" s="71" t="s">
        <v>24</v>
      </c>
      <c r="C8" s="70"/>
      <c r="D8" s="68"/>
      <c r="E8" s="163">
        <f t="shared" ref="E8:E9" si="0">(C8*D8)</f>
        <v>0</v>
      </c>
      <c r="F8" s="176"/>
      <c r="G8" s="30"/>
      <c r="H8" s="22"/>
      <c r="I8" s="22"/>
      <c r="J8" s="22"/>
      <c r="K8" s="22"/>
      <c r="L8" s="23"/>
    </row>
    <row r="9" spans="1:12" ht="16.5" x14ac:dyDescent="0.3">
      <c r="A9" s="27"/>
      <c r="B9" s="71" t="s">
        <v>25</v>
      </c>
      <c r="C9" s="70"/>
      <c r="D9" s="68"/>
      <c r="E9" s="163">
        <f t="shared" si="0"/>
        <v>0</v>
      </c>
      <c r="F9" s="176"/>
      <c r="G9" s="30"/>
      <c r="H9" s="22"/>
      <c r="I9" s="22"/>
      <c r="J9" s="22"/>
      <c r="K9" s="22"/>
      <c r="L9" s="23"/>
    </row>
    <row r="10" spans="1:12" ht="16.5" x14ac:dyDescent="0.3">
      <c r="A10" s="27"/>
      <c r="B10" s="30"/>
      <c r="C10" s="31"/>
      <c r="D10" s="22"/>
      <c r="E10" s="153"/>
      <c r="F10" s="154"/>
      <c r="G10" s="30"/>
      <c r="H10" s="22"/>
      <c r="I10" s="22"/>
      <c r="J10" s="22"/>
      <c r="K10" s="22"/>
      <c r="L10" s="23"/>
    </row>
    <row r="11" spans="1:12" ht="16.5" x14ac:dyDescent="0.3">
      <c r="A11" s="27"/>
      <c r="B11" s="30"/>
      <c r="C11" s="31"/>
      <c r="D11" s="22"/>
      <c r="E11" s="153"/>
      <c r="F11" s="154"/>
      <c r="G11" s="30"/>
      <c r="H11" s="22"/>
      <c r="I11" s="22"/>
      <c r="J11" s="22"/>
      <c r="K11" s="22"/>
      <c r="L11" s="23"/>
    </row>
    <row r="12" spans="1:12" ht="16.5" x14ac:dyDescent="0.3">
      <c r="A12" s="27"/>
      <c r="B12" s="30"/>
      <c r="C12" s="31"/>
      <c r="D12" s="22"/>
      <c r="E12" s="153"/>
      <c r="F12" s="154"/>
      <c r="G12" s="30"/>
      <c r="H12" s="22"/>
      <c r="I12" s="22"/>
      <c r="J12" s="22"/>
      <c r="K12" s="22"/>
      <c r="L12" s="23"/>
    </row>
    <row r="13" spans="1:12" ht="16.5" x14ac:dyDescent="0.3">
      <c r="A13" s="27"/>
      <c r="B13" s="30"/>
      <c r="C13" s="31"/>
      <c r="D13" s="22"/>
      <c r="E13" s="153"/>
      <c r="F13" s="154"/>
      <c r="G13" s="30"/>
      <c r="H13" s="22"/>
      <c r="I13" s="22"/>
      <c r="J13" s="22"/>
      <c r="K13" s="22"/>
      <c r="L13" s="23"/>
    </row>
    <row r="14" spans="1:12" ht="16.5" x14ac:dyDescent="0.3">
      <c r="A14" s="27"/>
      <c r="B14" s="30"/>
      <c r="C14" s="31"/>
      <c r="D14" s="22"/>
      <c r="E14" s="153"/>
      <c r="F14" s="154"/>
      <c r="G14" s="30"/>
      <c r="H14" s="22"/>
      <c r="I14" s="22"/>
      <c r="J14" s="22"/>
      <c r="K14" s="22"/>
      <c r="L14" s="23"/>
    </row>
    <row r="15" spans="1:12" ht="16.5" x14ac:dyDescent="0.3">
      <c r="A15" s="27"/>
      <c r="B15" s="30"/>
      <c r="C15" s="31"/>
      <c r="D15" s="22"/>
      <c r="E15" s="153"/>
      <c r="F15" s="154"/>
      <c r="G15" s="30"/>
      <c r="H15" s="22"/>
      <c r="I15" s="22"/>
      <c r="J15" s="22"/>
      <c r="K15" s="22"/>
      <c r="L15" s="23"/>
    </row>
    <row r="16" spans="1:12" ht="17.25" thickBot="1" x14ac:dyDescent="0.35">
      <c r="A16" s="27"/>
      <c r="B16" s="30"/>
      <c r="C16" s="25"/>
      <c r="D16" s="25"/>
      <c r="E16" s="155"/>
      <c r="F16" s="156"/>
      <c r="G16" s="30"/>
      <c r="H16" s="22"/>
      <c r="I16" s="22"/>
      <c r="J16" s="22"/>
      <c r="K16" s="22"/>
      <c r="L16" s="23"/>
    </row>
    <row r="17" spans="1:12" ht="16.149999999999999" customHeight="1" thickBot="1" x14ac:dyDescent="0.35">
      <c r="A17" s="27"/>
      <c r="B17" s="32"/>
      <c r="C17" s="157" t="s">
        <v>8</v>
      </c>
      <c r="D17" s="158"/>
      <c r="E17" s="159">
        <f>SUM(E7:E16)</f>
        <v>0</v>
      </c>
      <c r="F17" s="160"/>
      <c r="G17" s="30"/>
      <c r="H17" s="22"/>
      <c r="I17" s="22"/>
      <c r="J17" s="22"/>
      <c r="K17" s="22"/>
      <c r="L17" s="23"/>
    </row>
    <row r="18" spans="1:12" ht="15.6" customHeight="1" x14ac:dyDescent="0.3">
      <c r="A18" s="21"/>
      <c r="B18" s="33"/>
      <c r="C18" s="161" t="s">
        <v>9</v>
      </c>
      <c r="D18" s="162"/>
      <c r="E18" s="163"/>
      <c r="F18" s="164"/>
      <c r="G18" s="30"/>
      <c r="H18" s="22"/>
      <c r="I18" s="22"/>
      <c r="J18" s="22"/>
      <c r="K18" s="22"/>
      <c r="L18" s="23"/>
    </row>
    <row r="19" spans="1:12" ht="16.149999999999999" customHeight="1" thickBot="1" x14ac:dyDescent="0.35">
      <c r="A19" s="21"/>
      <c r="B19" s="34"/>
      <c r="C19" s="165" t="s">
        <v>10</v>
      </c>
      <c r="D19" s="166"/>
      <c r="E19" s="167">
        <f>(E17-E18)</f>
        <v>0</v>
      </c>
      <c r="F19" s="168"/>
      <c r="G19" s="30"/>
      <c r="H19" s="22"/>
      <c r="I19" s="22"/>
      <c r="J19" s="22"/>
      <c r="K19" s="22"/>
      <c r="L19" s="23"/>
    </row>
    <row r="20" spans="1:12" ht="15.6" customHeight="1" x14ac:dyDescent="0.3">
      <c r="A20" s="21"/>
      <c r="B20" s="22"/>
      <c r="C20" s="35"/>
      <c r="D20" s="35"/>
      <c r="E20" s="36"/>
      <c r="F20" s="37"/>
      <c r="G20" s="22"/>
      <c r="H20" s="22"/>
      <c r="I20" s="22"/>
      <c r="J20" s="22"/>
      <c r="K20" s="22"/>
      <c r="L20" s="23"/>
    </row>
    <row r="21" spans="1:12" ht="15.6" customHeight="1" x14ac:dyDescent="0.3">
      <c r="A21" s="21"/>
      <c r="B21" s="22"/>
      <c r="C21" s="38"/>
      <c r="D21" s="38"/>
      <c r="E21" s="39"/>
      <c r="F21" s="22"/>
      <c r="G21" s="22"/>
      <c r="H21" s="22"/>
      <c r="I21" s="22"/>
      <c r="J21" s="22"/>
      <c r="K21" s="22"/>
      <c r="L21" s="23"/>
    </row>
    <row r="22" spans="1:12" ht="17.25" thickBot="1" x14ac:dyDescent="0.35">
      <c r="A22" s="21"/>
      <c r="B22" s="99" t="s">
        <v>11</v>
      </c>
      <c r="C22" s="97"/>
      <c r="D22" s="97"/>
      <c r="E22" s="169" t="s">
        <v>45</v>
      </c>
      <c r="F22" s="170"/>
      <c r="G22" s="22"/>
      <c r="H22" s="22"/>
      <c r="I22" s="22"/>
      <c r="J22" s="22"/>
      <c r="K22" s="22"/>
      <c r="L22" s="23"/>
    </row>
    <row r="23" spans="1:12" ht="16.5" x14ac:dyDescent="0.3">
      <c r="A23" s="21"/>
      <c r="B23" s="102" t="s">
        <v>12</v>
      </c>
      <c r="C23" s="103" t="s">
        <v>13</v>
      </c>
      <c r="D23" s="112" t="s">
        <v>39</v>
      </c>
      <c r="E23" s="113" t="s">
        <v>40</v>
      </c>
      <c r="F23" s="114" t="s">
        <v>41</v>
      </c>
      <c r="G23" s="22"/>
      <c r="H23" s="22"/>
      <c r="I23" s="22"/>
      <c r="J23" s="22"/>
      <c r="K23" s="22"/>
      <c r="L23" s="23"/>
    </row>
    <row r="24" spans="1:12" ht="33" x14ac:dyDescent="0.3">
      <c r="A24" s="21"/>
      <c r="B24" s="111" t="s">
        <v>14</v>
      </c>
      <c r="C24" s="98" t="s">
        <v>15</v>
      </c>
      <c r="D24" s="115">
        <v>500</v>
      </c>
      <c r="E24" s="116">
        <v>3</v>
      </c>
      <c r="F24" s="117">
        <f>($D24*$E24)</f>
        <v>1500</v>
      </c>
      <c r="G24" s="22"/>
      <c r="H24" s="22"/>
      <c r="I24" s="22"/>
      <c r="J24" s="22"/>
      <c r="K24" s="22"/>
      <c r="L24" s="23"/>
    </row>
    <row r="25" spans="1:12" ht="16.5" x14ac:dyDescent="0.3">
      <c r="A25" s="21"/>
      <c r="B25" s="104"/>
      <c r="C25" s="41"/>
      <c r="D25" s="118"/>
      <c r="E25" s="116"/>
      <c r="F25" s="117">
        <f t="shared" ref="F25:F32" si="1">($D25*$E25)</f>
        <v>0</v>
      </c>
      <c r="G25" s="22"/>
      <c r="H25" s="22"/>
      <c r="I25" s="22"/>
      <c r="J25" s="22"/>
      <c r="K25" s="22"/>
      <c r="L25" s="23"/>
    </row>
    <row r="26" spans="1:12" ht="16.5" x14ac:dyDescent="0.3">
      <c r="A26" s="21"/>
      <c r="B26" s="105"/>
      <c r="C26" s="42"/>
      <c r="D26" s="115"/>
      <c r="E26" s="116"/>
      <c r="F26" s="117">
        <f t="shared" si="1"/>
        <v>0</v>
      </c>
      <c r="G26" s="22"/>
      <c r="H26" s="22"/>
      <c r="I26" s="22"/>
      <c r="J26" s="22"/>
      <c r="K26" s="22"/>
      <c r="L26" s="23"/>
    </row>
    <row r="27" spans="1:12" ht="16.5" x14ac:dyDescent="0.3">
      <c r="A27" s="21"/>
      <c r="B27" s="104"/>
      <c r="C27" s="42"/>
      <c r="D27" s="115"/>
      <c r="E27" s="116"/>
      <c r="F27" s="117">
        <f t="shared" si="1"/>
        <v>0</v>
      </c>
      <c r="G27" s="22"/>
      <c r="H27" s="22"/>
      <c r="I27" s="22"/>
      <c r="J27" s="22"/>
      <c r="K27" s="22"/>
      <c r="L27" s="23"/>
    </row>
    <row r="28" spans="1:12" ht="16.5" customHeight="1" x14ac:dyDescent="0.3">
      <c r="A28" s="21"/>
      <c r="B28" s="106"/>
      <c r="C28" s="22"/>
      <c r="D28" s="119"/>
      <c r="E28" s="120"/>
      <c r="F28" s="117">
        <f t="shared" si="1"/>
        <v>0</v>
      </c>
      <c r="G28" s="22"/>
      <c r="H28" s="22"/>
      <c r="I28" s="22"/>
      <c r="J28" s="22"/>
      <c r="K28" s="22"/>
      <c r="L28" s="23"/>
    </row>
    <row r="29" spans="1:12" ht="16.5" x14ac:dyDescent="0.3">
      <c r="A29" s="21"/>
      <c r="B29" s="107"/>
      <c r="C29" s="108"/>
      <c r="D29" s="121"/>
      <c r="E29" s="122"/>
      <c r="F29" s="117">
        <f t="shared" si="1"/>
        <v>0</v>
      </c>
      <c r="G29" s="22"/>
      <c r="H29" s="22"/>
      <c r="I29" s="22"/>
      <c r="J29" s="22"/>
      <c r="K29" s="22"/>
      <c r="L29" s="23"/>
    </row>
    <row r="30" spans="1:12" ht="16.5" x14ac:dyDescent="0.3">
      <c r="A30" s="21"/>
      <c r="B30" s="107"/>
      <c r="C30" s="108"/>
      <c r="D30" s="121"/>
      <c r="E30" s="122"/>
      <c r="F30" s="117">
        <f t="shared" si="1"/>
        <v>0</v>
      </c>
      <c r="G30" s="22"/>
      <c r="H30" s="22"/>
      <c r="I30" s="22"/>
      <c r="J30" s="22"/>
      <c r="K30" s="22"/>
      <c r="L30" s="23"/>
    </row>
    <row r="31" spans="1:12" ht="16.5" x14ac:dyDescent="0.3">
      <c r="A31" s="21"/>
      <c r="B31" s="107"/>
      <c r="C31" s="108"/>
      <c r="D31" s="121"/>
      <c r="E31" s="122"/>
      <c r="F31" s="117">
        <f t="shared" si="1"/>
        <v>0</v>
      </c>
      <c r="G31" s="22"/>
      <c r="H31" s="22"/>
      <c r="I31" s="22"/>
      <c r="J31" s="22"/>
      <c r="K31" s="22"/>
      <c r="L31" s="23"/>
    </row>
    <row r="32" spans="1:12" ht="16.149999999999999" customHeight="1" thickBot="1" x14ac:dyDescent="0.35">
      <c r="A32" s="21"/>
      <c r="B32" s="107"/>
      <c r="C32" s="108"/>
      <c r="D32" s="121"/>
      <c r="E32" s="122"/>
      <c r="F32" s="117">
        <f t="shared" si="1"/>
        <v>0</v>
      </c>
      <c r="G32" s="22"/>
      <c r="H32" s="22"/>
      <c r="I32" s="22"/>
      <c r="J32" s="22"/>
      <c r="K32" s="22"/>
      <c r="L32" s="23"/>
    </row>
    <row r="33" spans="1:12" ht="17.25" thickBot="1" x14ac:dyDescent="0.35">
      <c r="A33" s="21"/>
      <c r="B33" s="109"/>
      <c r="C33" s="110" t="s">
        <v>8</v>
      </c>
      <c r="D33" s="148">
        <f>SUM(F24:F32)</f>
        <v>1500</v>
      </c>
      <c r="E33" s="149"/>
      <c r="F33" s="150"/>
      <c r="G33" s="22"/>
      <c r="H33" s="22"/>
      <c r="I33" s="22"/>
      <c r="J33" s="22"/>
      <c r="K33" s="22"/>
      <c r="L33" s="23"/>
    </row>
    <row r="34" spans="1:12" ht="16.5" x14ac:dyDescent="0.3">
      <c r="A34" s="21"/>
      <c r="B34" s="22"/>
      <c r="C34" s="22"/>
      <c r="D34" s="100"/>
      <c r="E34" s="101"/>
      <c r="F34" s="22"/>
      <c r="G34" s="22"/>
      <c r="H34" s="22"/>
      <c r="I34" s="22"/>
      <c r="J34" s="22"/>
      <c r="K34" s="22"/>
      <c r="L34" s="23"/>
    </row>
    <row r="35" spans="1:12" ht="15.6" customHeight="1" x14ac:dyDescent="0.3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</row>
    <row r="36" spans="1:12" ht="17.25" thickBot="1" x14ac:dyDescent="0.35">
      <c r="A36" s="21"/>
      <c r="B36" s="24" t="s">
        <v>16</v>
      </c>
      <c r="C36" s="25"/>
      <c r="D36" s="25"/>
      <c r="E36" s="151" t="s">
        <v>46</v>
      </c>
      <c r="F36" s="152"/>
      <c r="G36" s="22"/>
      <c r="H36" s="22"/>
      <c r="I36" s="22"/>
      <c r="J36" s="22"/>
      <c r="K36" s="22"/>
      <c r="L36" s="23"/>
    </row>
    <row r="37" spans="1:12" ht="16.5" x14ac:dyDescent="0.3">
      <c r="A37" s="27"/>
      <c r="B37" s="28" t="s">
        <v>17</v>
      </c>
      <c r="C37" s="123" t="s">
        <v>42</v>
      </c>
      <c r="D37" s="124" t="s">
        <v>5</v>
      </c>
      <c r="E37" s="124" t="s">
        <v>6</v>
      </c>
      <c r="F37" s="125" t="s">
        <v>10</v>
      </c>
      <c r="G37" s="30"/>
      <c r="H37" s="22"/>
      <c r="I37" s="22"/>
      <c r="J37" s="22"/>
      <c r="K37" s="22"/>
      <c r="L37" s="23"/>
    </row>
    <row r="38" spans="1:12" ht="16.5" x14ac:dyDescent="0.3">
      <c r="A38" s="27"/>
      <c r="B38" s="45"/>
      <c r="C38" s="126"/>
      <c r="D38" s="126"/>
      <c r="E38" s="46"/>
      <c r="F38" s="47"/>
      <c r="G38" s="30"/>
      <c r="H38" s="22"/>
      <c r="I38" s="22"/>
      <c r="J38" s="22"/>
      <c r="K38" s="22"/>
      <c r="L38" s="23"/>
    </row>
    <row r="39" spans="1:12" ht="16.5" x14ac:dyDescent="0.3">
      <c r="A39" s="27"/>
      <c r="B39" s="40" t="s">
        <v>44</v>
      </c>
      <c r="C39" s="133" t="s">
        <v>43</v>
      </c>
      <c r="D39" s="127">
        <v>86.47</v>
      </c>
      <c r="E39" s="128">
        <v>90</v>
      </c>
      <c r="F39" s="129">
        <f>($D39*$E39)</f>
        <v>7782.3</v>
      </c>
      <c r="G39" s="30"/>
      <c r="H39" s="22"/>
      <c r="I39" s="22"/>
      <c r="J39" s="22"/>
      <c r="K39" s="22"/>
      <c r="L39" s="23"/>
    </row>
    <row r="40" spans="1:12" ht="16.5" x14ac:dyDescent="0.3">
      <c r="A40" s="27"/>
      <c r="B40" s="43"/>
      <c r="C40" s="133"/>
      <c r="D40" s="130"/>
      <c r="E40" s="49"/>
      <c r="F40" s="129">
        <f>($D40*$E40)</f>
        <v>0</v>
      </c>
      <c r="G40" s="30"/>
      <c r="H40" s="22"/>
      <c r="I40" s="22"/>
      <c r="J40" s="22"/>
      <c r="K40" s="22"/>
      <c r="L40" s="23"/>
    </row>
    <row r="41" spans="1:12" ht="16.5" x14ac:dyDescent="0.3">
      <c r="A41" s="27"/>
      <c r="B41" s="43"/>
      <c r="C41" s="133"/>
      <c r="D41" s="130"/>
      <c r="E41" s="49"/>
      <c r="F41" s="129">
        <f>($D41*$E41)</f>
        <v>0</v>
      </c>
      <c r="G41" s="30"/>
      <c r="H41" s="22"/>
      <c r="I41" s="22"/>
      <c r="J41" s="22"/>
      <c r="K41" s="22"/>
      <c r="L41" s="23"/>
    </row>
    <row r="42" spans="1:12" ht="16.5" x14ac:dyDescent="0.3">
      <c r="A42" s="27"/>
      <c r="B42" s="43"/>
      <c r="C42" s="133"/>
      <c r="D42" s="130"/>
      <c r="E42" s="49"/>
      <c r="F42" s="129">
        <f>($D42*$E42)</f>
        <v>0</v>
      </c>
      <c r="G42" s="30"/>
      <c r="H42" s="22"/>
      <c r="I42" s="22"/>
      <c r="J42" s="22"/>
      <c r="K42" s="22"/>
      <c r="L42" s="23"/>
    </row>
    <row r="43" spans="1:12" ht="16.5" x14ac:dyDescent="0.3">
      <c r="A43" s="27"/>
      <c r="B43" s="43"/>
      <c r="C43" s="133"/>
      <c r="D43" s="130"/>
      <c r="E43" s="49"/>
      <c r="F43" s="129">
        <f>($D43*$E43)</f>
        <v>0</v>
      </c>
      <c r="G43" s="30"/>
      <c r="H43" s="22"/>
      <c r="I43" s="22"/>
      <c r="J43" s="22"/>
      <c r="K43" s="22"/>
      <c r="L43" s="23"/>
    </row>
    <row r="44" spans="1:12" ht="16.5" x14ac:dyDescent="0.3">
      <c r="A44" s="27"/>
      <c r="B44" s="30"/>
      <c r="C44" s="50"/>
      <c r="D44" s="131"/>
      <c r="E44" s="49"/>
      <c r="F44" s="132"/>
      <c r="G44" s="30"/>
      <c r="H44" s="22"/>
      <c r="I44" s="22"/>
      <c r="J44" s="22"/>
      <c r="K44" s="22"/>
      <c r="L44" s="23"/>
    </row>
    <row r="45" spans="1:12" ht="16.5" x14ac:dyDescent="0.3">
      <c r="A45" s="27"/>
      <c r="B45" s="30"/>
      <c r="C45" s="50"/>
      <c r="D45" s="48"/>
      <c r="E45" s="49"/>
      <c r="F45" s="51"/>
      <c r="G45" s="30"/>
      <c r="H45" s="22"/>
      <c r="I45" s="22"/>
      <c r="J45" s="22"/>
      <c r="K45" s="22"/>
      <c r="L45" s="23"/>
    </row>
    <row r="46" spans="1:12" ht="16.5" x14ac:dyDescent="0.3">
      <c r="A46" s="27"/>
      <c r="B46" s="30"/>
      <c r="C46" s="50"/>
      <c r="D46" s="48"/>
      <c r="E46" s="49"/>
      <c r="F46" s="51"/>
      <c r="G46" s="30"/>
      <c r="H46" s="22"/>
      <c r="I46" s="22"/>
      <c r="J46" s="22"/>
      <c r="K46" s="22"/>
      <c r="L46" s="23"/>
    </row>
    <row r="47" spans="1:12" ht="16.5" x14ac:dyDescent="0.3">
      <c r="A47" s="27"/>
      <c r="B47" s="30"/>
      <c r="C47" s="50"/>
      <c r="D47" s="48"/>
      <c r="E47" s="49"/>
      <c r="F47" s="51"/>
      <c r="G47" s="30"/>
      <c r="H47" s="22"/>
      <c r="I47" s="22"/>
      <c r="J47" s="22"/>
      <c r="K47" s="22"/>
      <c r="L47" s="23"/>
    </row>
    <row r="48" spans="1:12" ht="16.149999999999999" customHeight="1" thickBot="1" x14ac:dyDescent="0.35">
      <c r="A48" s="27"/>
      <c r="B48" s="30"/>
      <c r="C48" s="134"/>
      <c r="D48" s="52"/>
      <c r="E48" s="52"/>
      <c r="F48" s="53"/>
      <c r="G48" s="30"/>
      <c r="H48" s="22"/>
      <c r="I48" s="22"/>
      <c r="J48" s="22"/>
      <c r="K48" s="22"/>
      <c r="L48" s="23"/>
    </row>
    <row r="49" spans="1:12" ht="16.149999999999999" customHeight="1" thickBot="1" x14ac:dyDescent="0.35">
      <c r="A49" s="27"/>
      <c r="B49" s="32"/>
      <c r="C49" s="44" t="s">
        <v>18</v>
      </c>
      <c r="D49" s="54"/>
      <c r="E49" s="55">
        <f>SUM(E38:E48)</f>
        <v>90</v>
      </c>
      <c r="F49" s="56">
        <f>SUM(F39:F47)</f>
        <v>7782.3</v>
      </c>
      <c r="G49" s="30"/>
      <c r="H49" s="22"/>
      <c r="I49" s="22"/>
      <c r="J49" s="22"/>
      <c r="K49" s="22"/>
      <c r="L49" s="23"/>
    </row>
    <row r="50" spans="1:12" ht="15.6" customHeight="1" x14ac:dyDescent="0.3">
      <c r="A50" s="21"/>
      <c r="B50" s="37"/>
      <c r="C50" s="37"/>
      <c r="D50" s="33"/>
      <c r="E50" s="57" t="s">
        <v>19</v>
      </c>
      <c r="F50" s="58">
        <f>F49+D33</f>
        <v>9282.2999999999993</v>
      </c>
      <c r="G50" s="30"/>
      <c r="H50" s="22"/>
      <c r="I50" s="22"/>
      <c r="J50" s="22"/>
      <c r="K50" s="22"/>
      <c r="L50" s="23"/>
    </row>
    <row r="51" spans="1:12" ht="15.6" customHeight="1" x14ac:dyDescent="0.3">
      <c r="A51" s="21"/>
      <c r="B51" s="22"/>
      <c r="C51" s="22"/>
      <c r="D51" s="34"/>
      <c r="E51" s="59" t="s">
        <v>20</v>
      </c>
      <c r="F51" s="60">
        <v>38000</v>
      </c>
      <c r="G51" s="30"/>
      <c r="H51" s="22"/>
      <c r="I51" s="22"/>
      <c r="J51" s="22"/>
      <c r="K51" s="22"/>
      <c r="L51" s="23"/>
    </row>
    <row r="52" spans="1:12" ht="16.149999999999999" customHeight="1" thickBot="1" x14ac:dyDescent="0.35">
      <c r="A52" s="61"/>
      <c r="B52" s="62"/>
      <c r="C52" s="62"/>
      <c r="D52" s="63"/>
      <c r="E52" s="64" t="s">
        <v>21</v>
      </c>
      <c r="F52" s="65">
        <f>(F50-F51)</f>
        <v>-28717.7</v>
      </c>
      <c r="G52" s="66"/>
      <c r="H52" s="62"/>
      <c r="I52" s="62"/>
      <c r="J52" s="62"/>
      <c r="K52" s="62"/>
      <c r="L52" s="67"/>
    </row>
  </sheetData>
  <mergeCells count="21">
    <mergeCell ref="B2:C2"/>
    <mergeCell ref="E11:F11"/>
    <mergeCell ref="E6:F6"/>
    <mergeCell ref="E7:F7"/>
    <mergeCell ref="E8:F8"/>
    <mergeCell ref="E9:F9"/>
    <mergeCell ref="E10:F10"/>
    <mergeCell ref="D33:F33"/>
    <mergeCell ref="E36:F36"/>
    <mergeCell ref="E12:F12"/>
    <mergeCell ref="E13:F13"/>
    <mergeCell ref="E14:F14"/>
    <mergeCell ref="E15:F15"/>
    <mergeCell ref="E16:F16"/>
    <mergeCell ref="C17:D17"/>
    <mergeCell ref="E17:F17"/>
    <mergeCell ref="C18:D18"/>
    <mergeCell ref="E18:F18"/>
    <mergeCell ref="C19:D19"/>
    <mergeCell ref="E19:F19"/>
    <mergeCell ref="E22:F2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Verhaert </vt:lpstr>
      <vt:lpstr>Company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lleroy</dc:creator>
  <cp:lastModifiedBy>lleroy</cp:lastModifiedBy>
  <dcterms:created xsi:type="dcterms:W3CDTF">2019-11-15T12:12:57Z</dcterms:created>
  <dcterms:modified xsi:type="dcterms:W3CDTF">2021-01-13T11:22:07Z</dcterms:modified>
</cp:coreProperties>
</file>